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Enter Computer\Desktop\izam\"/>
    </mc:Choice>
  </mc:AlternateContent>
  <xr:revisionPtr revIDLastSave="0" documentId="13_ncr:1_{9F3D71ED-7806-4D28-B2C3-5ED78B9618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تحميل برنامج محاسبة مجاني excel" sheetId="1" r:id="rId1"/>
  </sheets>
  <definedNames>
    <definedName name="coeff_addon_launched">#REF!</definedName>
    <definedName name="coeff_importrange_check">#REF!</definedName>
    <definedName name="coeff_made_copy">#REF!</definedName>
    <definedName name="coeff_ok_chec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3" i="1" l="1"/>
  <c r="N73" i="1"/>
  <c r="M73" i="1"/>
  <c r="L73" i="1"/>
  <c r="K73" i="1"/>
  <c r="J73" i="1"/>
  <c r="I73" i="1"/>
  <c r="H73" i="1"/>
  <c r="G73" i="1"/>
  <c r="F73" i="1"/>
  <c r="E73" i="1"/>
  <c r="D73" i="1"/>
  <c r="P72" i="1"/>
  <c r="P71" i="1"/>
  <c r="P70" i="1"/>
  <c r="P69" i="1"/>
  <c r="P68" i="1"/>
  <c r="O66" i="1"/>
  <c r="N66" i="1"/>
  <c r="M66" i="1"/>
  <c r="L66" i="1"/>
  <c r="K66" i="1"/>
  <c r="J66" i="1"/>
  <c r="I66" i="1"/>
  <c r="H66" i="1"/>
  <c r="G66" i="1"/>
  <c r="F66" i="1"/>
  <c r="E66" i="1"/>
  <c r="E74" i="1" s="1"/>
  <c r="D66" i="1"/>
  <c r="P65" i="1"/>
  <c r="P64" i="1"/>
  <c r="P63" i="1"/>
  <c r="P62" i="1"/>
  <c r="P61" i="1"/>
  <c r="P60" i="1"/>
  <c r="P59" i="1"/>
  <c r="P58" i="1"/>
  <c r="P57" i="1"/>
  <c r="P56" i="1"/>
  <c r="O54" i="1"/>
  <c r="N54" i="1"/>
  <c r="M54" i="1"/>
  <c r="L54" i="1"/>
  <c r="K54" i="1"/>
  <c r="J54" i="1"/>
  <c r="I54" i="1"/>
  <c r="H54" i="1"/>
  <c r="G54" i="1"/>
  <c r="F54" i="1"/>
  <c r="E54" i="1"/>
  <c r="D54" i="1"/>
  <c r="P53" i="1"/>
  <c r="P52" i="1"/>
  <c r="P51" i="1"/>
  <c r="P50" i="1"/>
  <c r="P49" i="1"/>
  <c r="P48" i="1"/>
  <c r="P47" i="1"/>
  <c r="P46" i="1"/>
  <c r="P45" i="1"/>
  <c r="P44" i="1"/>
  <c r="O39" i="1"/>
  <c r="N39" i="1"/>
  <c r="M39" i="1"/>
  <c r="L39" i="1"/>
  <c r="K39" i="1"/>
  <c r="J39" i="1"/>
  <c r="I39" i="1"/>
  <c r="H39" i="1"/>
  <c r="G39" i="1"/>
  <c r="F39" i="1"/>
  <c r="E39" i="1"/>
  <c r="D39" i="1"/>
  <c r="P38" i="1"/>
  <c r="P37" i="1"/>
  <c r="P36" i="1"/>
  <c r="P35" i="1"/>
  <c r="P34" i="1"/>
  <c r="O32" i="1"/>
  <c r="N32" i="1"/>
  <c r="M32" i="1"/>
  <c r="L32" i="1"/>
  <c r="K32" i="1"/>
  <c r="J32" i="1"/>
  <c r="I32" i="1"/>
  <c r="H32" i="1"/>
  <c r="G32" i="1"/>
  <c r="F32" i="1"/>
  <c r="E32" i="1"/>
  <c r="D32" i="1"/>
  <c r="P31" i="1"/>
  <c r="P30" i="1"/>
  <c r="P29" i="1"/>
  <c r="P28" i="1"/>
  <c r="P27" i="1"/>
  <c r="P26" i="1"/>
  <c r="N20" i="1"/>
  <c r="M20" i="1"/>
  <c r="J20" i="1"/>
  <c r="F20" i="1"/>
  <c r="F40" i="1" s="1"/>
  <c r="P19" i="1"/>
  <c r="P18" i="1"/>
  <c r="P17" i="1"/>
  <c r="P16" i="1"/>
  <c r="P15" i="1"/>
  <c r="M40" i="1" l="1"/>
  <c r="I74" i="1"/>
  <c r="M74" i="1"/>
  <c r="J40" i="1"/>
  <c r="E40" i="1"/>
  <c r="I40" i="1"/>
  <c r="P66" i="1"/>
  <c r="P32" i="1"/>
  <c r="G40" i="1"/>
  <c r="O40" i="1"/>
  <c r="K74" i="1"/>
  <c r="D40" i="1"/>
  <c r="H40" i="1"/>
  <c r="L40" i="1"/>
  <c r="D74" i="1"/>
  <c r="H74" i="1"/>
  <c r="L74" i="1"/>
  <c r="K40" i="1"/>
  <c r="G74" i="1"/>
  <c r="O74" i="1"/>
  <c r="P73" i="1"/>
  <c r="N40" i="1"/>
  <c r="F74" i="1"/>
  <c r="J74" i="1"/>
  <c r="N74" i="1"/>
  <c r="P39" i="1"/>
  <c r="P54" i="1"/>
  <c r="P74" i="1" s="1"/>
  <c r="P40" i="1" l="1"/>
</calcChain>
</file>

<file path=xl/sharedStrings.xml><?xml version="1.0" encoding="utf-8"?>
<sst xmlns="http://schemas.openxmlformats.org/spreadsheetml/2006/main" count="75" uniqueCount="63">
  <si>
    <t>تحميل برنامج محاسبة مجاني excel</t>
  </si>
  <si>
    <t>نموذج الميزانية العمومية الشهرية</t>
  </si>
  <si>
    <t>أُعدت بواسطة</t>
  </si>
  <si>
    <t>تاريخ الإعداد</t>
  </si>
  <si>
    <t>تمت المراجعة بواسطة</t>
  </si>
  <si>
    <t>تاريخ المراجعة</t>
  </si>
  <si>
    <t>السنة المغطاة</t>
  </si>
  <si>
    <t xml:space="preserve">الأصول </t>
  </si>
  <si>
    <t>يناير</t>
  </si>
  <si>
    <t>فبراير</t>
  </si>
  <si>
    <t>مارس</t>
  </si>
  <si>
    <t>أبريل</t>
  </si>
  <si>
    <t>يمكن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</si>
  <si>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</si>
  <si>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</si>
  <si>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</si>
  <si>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</si>
  <si>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</si>
  <si>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</si>
  <si>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</si>
  <si>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من بداية العام حتى تاريخه
YTD</t>
  </si>
  <si>
    <t>الأصول المتداولة</t>
  </si>
  <si>
    <t>الحسابات المستحقة الدفع</t>
  </si>
  <si>
    <t>القروض قصيرة الأجل</t>
  </si>
  <si>
    <t>النفقات المستحقة</t>
  </si>
  <si>
    <t>الإيرادات المؤجلة</t>
  </si>
  <si>
    <t>الجزء الحالي من الديون طويلة الأجل</t>
  </si>
  <si>
    <t>مجموع الأصول الحالية</t>
  </si>
  <si>
    <t>الأصول غير المتداولة</t>
  </si>
  <si>
    <t>الممتلكات والمنشآت والمعدات (PP&amp;E)</t>
  </si>
  <si>
    <t>الأصول غير الملموسة (مثل براءات الاختراع والعلامات التجارية)</t>
  </si>
  <si>
    <t>المركبات</t>
  </si>
  <si>
    <t>الأثاث والتجهيزات</t>
  </si>
  <si>
    <t>معدات الكمبيوتر</t>
  </si>
  <si>
    <t>مجموع الأصول غير المتداولة</t>
  </si>
  <si>
    <t>الأصول الأخرى</t>
  </si>
  <si>
    <t>أوراق مالية متداولة</t>
  </si>
  <si>
    <t>قيمة الشهرة</t>
  </si>
  <si>
    <t>تكاليف مؤجلة</t>
  </si>
  <si>
    <t>مجموع الأصول الأخرى</t>
  </si>
  <si>
    <t xml:space="preserve">مجموع الأصول </t>
  </si>
  <si>
    <t>الخصوم وحقوق الملكية</t>
  </si>
  <si>
    <t>YTD</t>
  </si>
  <si>
    <t>الخصوم المتداولة</t>
  </si>
  <si>
    <t>حسابات دائنة</t>
  </si>
  <si>
    <t>قروض قصيرة الأجل</t>
  </si>
  <si>
    <t>مصروفات مستحقة</t>
  </si>
  <si>
    <t>إيرادات مؤجلة</t>
  </si>
  <si>
    <t>الجزء الحالي (المستحق خلال سنة) من الديون طويلة الأجل</t>
  </si>
  <si>
    <t>مجموع الخصوم المتداولة</t>
  </si>
  <si>
    <t>الخصوم غير المتداولة</t>
  </si>
  <si>
    <t>قروض طويلة الأجل</t>
  </si>
  <si>
    <t>سندات مستحقة الدفع</t>
  </si>
  <si>
    <t>التزامات التقاعد</t>
  </si>
  <si>
    <t>التزامات الإيجار (بعد الجزء الحالي/المستحق خلال سنة)</t>
  </si>
  <si>
    <t>التزامات ضريبية مؤجلة</t>
  </si>
  <si>
    <t>مجموع الخصوم غير المتداولة</t>
  </si>
  <si>
    <t>حقوق الملكية</t>
  </si>
  <si>
    <t>أسهم عادية</t>
  </si>
  <si>
    <t>أرباح محتجزة</t>
  </si>
  <si>
    <t>رأس المال المدفوع الإضافي</t>
  </si>
  <si>
    <t>مجموع حقوق الملكية</t>
  </si>
  <si>
    <t>مجموع الخصوم وحقوق الملكية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</si>
</sst>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>
    <font>
      <sz val="10"/>
      <color rgb="FF000000"/>
      <name val="Arial"/>
      <scheme val="minor"/>
    </font>
    <font>
      <sz val="10"/>
      <color theme="1"/>
      <name val="Proxima Nova"/>
    </font>
    <font>
      <sz val="11"/>
      <color theme="1"/>
      <name val="Proxima Nova"/>
    </font>
    <font>
      <sz val="12"/>
      <color theme="1"/>
      <name val="Proxima Nova"/>
    </font>
    <font>
      <b/>
      <sz val="25"/>
      <color rgb="FFFFFFFF"/>
      <name val="Proxima Nova"/>
    </font>
    <font>
      <b/>
      <sz val="15"/>
      <color rgb="FFFFFFFF"/>
      <name val="Proxima Nova"/>
    </font>
    <font>
      <sz val="20"/>
      <color theme="1"/>
      <name val="Proxima Nova"/>
    </font>
    <font>
      <sz val="10"/>
      <color theme="1"/>
      <name val="Proxima Nova"/>
    </font>
    <font>
      <b/>
      <sz val="11"/>
      <color rgb="FFFFFFFF"/>
      <name val="Proxima Nova"/>
    </font>
    <font>
      <sz val="10"/>
      <name val="Arial"/>
    </font>
    <font>
      <sz val="10"/>
      <color theme="1"/>
      <name val="Arial"/>
      <scheme val="minor"/>
    </font>
    <font>
      <sz val="12"/>
      <color rgb="FFFFFFFF"/>
      <name val="Proxima Nova"/>
    </font>
    <font>
      <sz val="15"/>
      <color theme="1"/>
      <name val="Proxima Nova"/>
    </font>
    <font>
      <b/>
      <sz val="13"/>
      <color rgb="FFFFFFFF"/>
      <name val="Proxima Nova"/>
    </font>
    <font>
      <sz val="10"/>
      <color rgb="FF000000"/>
      <name val="Proxima Nova"/>
    </font>
    <font>
      <b/>
      <sz val="10"/>
      <color rgb="FF000000"/>
      <name val="Proxima Nova"/>
    </font>
    <font>
      <b/>
      <sz val="12"/>
      <color rgb="FF000000"/>
      <name val="Proxima Nova"/>
    </font>
    <font>
      <b/>
      <sz val="10"/>
      <color theme="1"/>
      <name val="Proxima Nova"/>
    </font>
    <font>
      <b/>
      <sz val="12"/>
      <color theme="1"/>
      <name val="Proxima Nova"/>
    </font>
    <font>
      <sz val="10"/>
      <color theme="1"/>
      <name val="Arial"/>
    </font>
    <font>
      <b/>
      <sz val="10"/>
      <color rgb="FFFFFFFF"/>
      <name val="Proxima Nova"/>
    </font>
    <font>
      <b/>
      <sz val="12"/>
      <color rgb="FFFFFFFF"/>
      <name val="Proxima Nova"/>
    </font>
    <font>
      <b/>
      <sz val="11"/>
      <color theme="1"/>
      <name val="Proxima Nova"/>
    </font>
  </fonts>
  <fills count="6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4A86E8"/>
        <bgColor rgb="FF4A86E8"/>
      </patternFill>
    </fill>
    <fill>
      <patternFill patternType="solid">
        <fgColor rgb="FFFFE599"/>
        <bgColor rgb="FFFFE599"/>
      </patternFill>
    </fill>
    <fill>
      <patternFill patternType="solid">
        <fgColor rgb="FF38761D"/>
        <bgColor rgb="FF38761D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FFFFFF"/>
      </bottom>
      <diagonal/>
    </border>
    <border>
      <left/>
      <right style="dotted">
        <color rgb="FFFFFFFF"/>
      </right>
      <top style="thin">
        <color rgb="FF000000"/>
      </top>
      <bottom style="dotted">
        <color rgb="FFFFFFFF"/>
      </bottom>
      <diagonal/>
    </border>
    <border>
      <left style="dotted">
        <color rgb="FFFFFFFF"/>
      </left>
      <right style="dotted">
        <color rgb="FFFFFFFF"/>
      </right>
      <top style="thin">
        <color rgb="FF000000"/>
      </top>
      <bottom style="dotted">
        <color rgb="FFFFFFFF"/>
      </bottom>
      <diagonal/>
    </border>
    <border>
      <left style="dotted">
        <color rgb="FFFFFFFF"/>
      </left>
      <right style="thin">
        <color rgb="FF000000"/>
      </right>
      <top style="thin">
        <color rgb="FF000000"/>
      </top>
      <bottom style="dotted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FFFFFF"/>
      </top>
      <bottom/>
      <diagonal/>
    </border>
    <border>
      <left/>
      <right style="dotted">
        <color rgb="FFFFFFFF"/>
      </right>
      <top style="dotted">
        <color rgb="FFFFFFFF"/>
      </top>
      <bottom/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 style="thin">
        <color rgb="FF000000"/>
      </bottom>
      <diagonal/>
    </border>
    <border>
      <left style="dotted">
        <color rgb="FFFFFFFF"/>
      </left>
      <right style="thin">
        <color rgb="FF000000"/>
      </right>
      <top style="dotted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/>
    </xf>
    <xf numFmtId="44" fontId="14" fillId="0" borderId="14" xfId="0" applyNumberFormat="1" applyFont="1" applyBorder="1" applyAlignment="1">
      <alignment horizontal="right" vertical="center"/>
    </xf>
    <xf numFmtId="44" fontId="14" fillId="0" borderId="15" xfId="0" applyNumberFormat="1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4" fillId="0" borderId="17" xfId="0" applyFont="1" applyBorder="1" applyAlignment="1">
      <alignment horizontal="center" vertical="center"/>
    </xf>
    <xf numFmtId="44" fontId="14" fillId="0" borderId="18" xfId="0" applyNumberFormat="1" applyFont="1" applyBorder="1" applyAlignment="1">
      <alignment horizontal="right" vertical="center"/>
    </xf>
    <xf numFmtId="44" fontId="14" fillId="0" borderId="19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17" xfId="0" applyFont="1" applyBorder="1" applyAlignment="1">
      <alignment horizontal="right" vertical="center"/>
    </xf>
    <xf numFmtId="44" fontId="15" fillId="0" borderId="22" xfId="0" applyNumberFormat="1" applyFont="1" applyBorder="1" applyAlignment="1">
      <alignment horizontal="right" vertical="center"/>
    </xf>
    <xf numFmtId="44" fontId="15" fillId="0" borderId="23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4" fillId="0" borderId="16" xfId="0" applyFont="1" applyBorder="1" applyAlignment="1">
      <alignment horizontal="center" vertical="center" readingOrder="1"/>
    </xf>
    <xf numFmtId="0" fontId="14" fillId="0" borderId="17" xfId="0" applyFont="1" applyBorder="1" applyAlignment="1">
      <alignment horizontal="center" vertical="center" readingOrder="1"/>
    </xf>
    <xf numFmtId="44" fontId="14" fillId="0" borderId="18" xfId="0" applyNumberFormat="1" applyFont="1" applyBorder="1" applyAlignment="1">
      <alignment horizontal="center" vertical="center" readingOrder="1"/>
    </xf>
    <xf numFmtId="44" fontId="14" fillId="0" borderId="19" xfId="0" applyNumberFormat="1" applyFont="1" applyBorder="1" applyAlignment="1">
      <alignment horizontal="center" vertical="center" readingOrder="1"/>
    </xf>
    <xf numFmtId="0" fontId="15" fillId="0" borderId="16" xfId="0" applyFont="1" applyBorder="1" applyAlignment="1">
      <alignment horizontal="center" vertical="center" readingOrder="1"/>
    </xf>
    <xf numFmtId="0" fontId="15" fillId="0" borderId="17" xfId="0" applyFont="1" applyBorder="1" applyAlignment="1">
      <alignment horizontal="center" vertical="center" readingOrder="1"/>
    </xf>
    <xf numFmtId="0" fontId="17" fillId="0" borderId="16" xfId="0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/>
    </xf>
    <xf numFmtId="44" fontId="7" fillId="0" borderId="18" xfId="0" applyNumberFormat="1" applyFont="1" applyBorder="1" applyAlignment="1">
      <alignment horizontal="right" vertical="center"/>
    </xf>
    <xf numFmtId="44" fontId="7" fillId="0" borderId="19" xfId="0" applyNumberFormat="1" applyFont="1" applyBorder="1" applyAlignment="1">
      <alignment horizontal="right" vertical="center"/>
    </xf>
    <xf numFmtId="44" fontId="17" fillId="0" borderId="22" xfId="0" applyNumberFormat="1" applyFont="1" applyBorder="1" applyAlignment="1">
      <alignment horizontal="right" vertical="center"/>
    </xf>
    <xf numFmtId="44" fontId="17" fillId="0" borderId="23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44" fontId="19" fillId="0" borderId="14" xfId="0" applyNumberFormat="1" applyFont="1" applyBorder="1" applyAlignment="1">
      <alignment horizontal="right" vertical="center"/>
    </xf>
    <xf numFmtId="44" fontId="1" fillId="0" borderId="24" xfId="0" applyNumberFormat="1" applyFont="1" applyBorder="1" applyAlignment="1">
      <alignment horizontal="right" vertical="center"/>
    </xf>
    <xf numFmtId="44" fontId="19" fillId="0" borderId="24" xfId="0" applyNumberFormat="1" applyFont="1" applyBorder="1" applyAlignment="1">
      <alignment horizontal="right" vertical="center"/>
    </xf>
    <xf numFmtId="44" fontId="7" fillId="0" borderId="15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44" fontId="19" fillId="0" borderId="25" xfId="0" applyNumberFormat="1" applyFont="1" applyBorder="1" applyAlignment="1">
      <alignment horizontal="right" vertical="center"/>
    </xf>
    <xf numFmtId="44" fontId="19" fillId="0" borderId="26" xfId="0" applyNumberFormat="1" applyFont="1" applyBorder="1" applyAlignment="1">
      <alignment horizontal="right" vertical="center"/>
    </xf>
    <xf numFmtId="44" fontId="1" fillId="0" borderId="26" xfId="0" applyNumberFormat="1" applyFont="1" applyBorder="1" applyAlignment="1">
      <alignment horizontal="right" vertical="center"/>
    </xf>
    <xf numFmtId="44" fontId="1" fillId="0" borderId="25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44" fontId="17" fillId="0" borderId="29" xfId="0" applyNumberFormat="1" applyFont="1" applyBorder="1" applyAlignment="1">
      <alignment horizontal="right" vertical="center"/>
    </xf>
    <xf numFmtId="44" fontId="17" fillId="0" borderId="30" xfId="0" applyNumberFormat="1" applyFont="1" applyBorder="1" applyAlignment="1">
      <alignment horizontal="right" vertical="center"/>
    </xf>
    <xf numFmtId="44" fontId="20" fillId="2" borderId="33" xfId="0" applyNumberFormat="1" applyFont="1" applyFill="1" applyBorder="1" applyAlignment="1">
      <alignment horizontal="right" vertical="center"/>
    </xf>
    <xf numFmtId="44" fontId="20" fillId="2" borderId="3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0" fillId="0" borderId="0" xfId="0"/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4" xfId="0" applyFont="1" applyBorder="1"/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9" fillId="0" borderId="6" xfId="0" applyFont="1" applyBorder="1"/>
    <xf numFmtId="0" fontId="13" fillId="3" borderId="9" xfId="0" applyFont="1" applyFill="1" applyBorder="1" applyAlignment="1">
      <alignment horizontal="left" vertical="center"/>
    </xf>
    <xf numFmtId="0" fontId="9" fillId="0" borderId="10" xfId="0" applyFont="1" applyBorder="1"/>
    <xf numFmtId="0" fontId="9" fillId="0" borderId="11" xfId="0" applyFont="1" applyBorder="1"/>
    <xf numFmtId="0" fontId="16" fillId="4" borderId="20" xfId="0" applyFont="1" applyFill="1" applyBorder="1" applyAlignment="1">
      <alignment horizontal="center" vertical="center"/>
    </xf>
    <xf numFmtId="0" fontId="9" fillId="0" borderId="21" xfId="0" applyFont="1" applyBorder="1"/>
    <xf numFmtId="0" fontId="13" fillId="3" borderId="1" xfId="0" applyFont="1" applyFill="1" applyBorder="1" applyAlignment="1">
      <alignment horizontal="left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9" fillId="0" borderId="28" xfId="0" applyFont="1" applyBorder="1"/>
    <xf numFmtId="0" fontId="22" fillId="4" borderId="27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9" fillId="0" borderId="32" xfId="0" applyFont="1" applyBorder="1"/>
    <xf numFmtId="0" fontId="21" fillId="3" borderId="9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daftra.com/register?trk=SEO-template-insi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542925</xdr:colOff>
      <xdr:row>1</xdr:row>
      <xdr:rowOff>190500</xdr:rowOff>
    </xdr:from>
    <xdr:to>
      <xdr:col>22</xdr:col>
      <xdr:colOff>504825</xdr:colOff>
      <xdr:row>24</xdr:row>
      <xdr:rowOff>152399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4B9414-DC6B-C74B-BD58-8AC229C0D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4123575" y="371475"/>
          <a:ext cx="3314700" cy="6629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E824C"/>
    <pageSetUpPr fitToPage="1"/>
  </sheetPr>
  <dimension ref="A1:R76"/>
  <sheetViews>
    <sheetView showGridLines="0" rightToLeft="1" tabSelected="1" topLeftCell="K1" workbookViewId="0">
      <selection activeCell="T8" sqref="T8"/>
    </sheetView>
  </sheetViews>
  <sheetFormatPr defaultColWidth="12.5703125" defaultRowHeight="15.75" customHeight="1"/>
  <cols>
    <col min="1" max="1" width="3" customWidth="1"/>
    <col min="2" max="2" width="2.7109375" customWidth="1"/>
    <col min="3" max="3" width="47.28515625" customWidth="1"/>
    <col min="4" max="16" width="13.7109375" customWidth="1"/>
    <col min="17" max="18" width="3" customWidth="1"/>
  </cols>
  <sheetData>
    <row r="1" spans="1:18" ht="14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  <c r="Q1" s="3"/>
      <c r="R1" s="3"/>
    </row>
    <row r="2" spans="1:18" ht="30.75">
      <c r="A2" s="4"/>
      <c r="B2" s="5"/>
      <c r="C2" s="5" t="s">
        <v>0</v>
      </c>
      <c r="D2" s="5"/>
      <c r="E2" s="5"/>
      <c r="F2" s="5"/>
      <c r="G2" s="5"/>
      <c r="H2" s="5"/>
      <c r="I2" s="5"/>
      <c r="J2" s="5"/>
      <c r="K2" s="5"/>
      <c r="L2" s="67" t="s">
        <v>1</v>
      </c>
      <c r="M2" s="68"/>
      <c r="N2" s="68"/>
      <c r="O2" s="68"/>
      <c r="P2" s="68"/>
      <c r="Q2" s="6"/>
      <c r="R2" s="6"/>
    </row>
    <row r="3" spans="1:18" ht="19.5" customHeight="1">
      <c r="A3" s="7"/>
      <c r="B3" s="8"/>
      <c r="C3" s="8"/>
      <c r="D3" s="8"/>
      <c r="E3" s="8"/>
      <c r="F3" s="8"/>
      <c r="G3" s="8"/>
      <c r="H3" s="8"/>
      <c r="I3" s="9"/>
      <c r="J3" s="7"/>
      <c r="K3" s="7"/>
      <c r="L3" s="10"/>
      <c r="M3" s="7"/>
      <c r="N3" s="7"/>
      <c r="O3" s="10"/>
      <c r="P3" s="7"/>
      <c r="Q3" s="11"/>
      <c r="R3" s="11"/>
    </row>
    <row r="4" spans="1:18" ht="28.5" customHeight="1">
      <c r="A4" s="11"/>
      <c r="B4" s="12"/>
      <c r="C4" s="12"/>
      <c r="D4" s="12"/>
      <c r="E4" s="12"/>
      <c r="F4" s="12"/>
      <c r="G4" s="12"/>
      <c r="H4" s="12"/>
      <c r="I4" s="13"/>
      <c r="J4" s="11"/>
      <c r="K4" s="11"/>
      <c r="L4" s="14"/>
      <c r="M4" s="11"/>
      <c r="N4" s="11"/>
      <c r="O4" s="14"/>
      <c r="P4" s="11"/>
      <c r="Q4" s="11"/>
      <c r="R4" s="11"/>
    </row>
    <row r="5" spans="1:18" ht="23.25" customHeight="1">
      <c r="A5" s="11"/>
      <c r="B5" s="69" t="s">
        <v>2</v>
      </c>
      <c r="C5" s="70"/>
      <c r="D5" s="15" t="s">
        <v>3</v>
      </c>
      <c r="E5" s="69" t="s">
        <v>4</v>
      </c>
      <c r="F5" s="70"/>
      <c r="G5" s="70"/>
      <c r="H5" s="15" t="s">
        <v>5</v>
      </c>
      <c r="I5" s="3"/>
      <c r="J5" s="16"/>
      <c r="K5" s="16"/>
      <c r="L5" s="14"/>
      <c r="M5" s="11"/>
      <c r="N5" s="11"/>
      <c r="O5" s="69" t="s">
        <v>6</v>
      </c>
      <c r="P5" s="71"/>
      <c r="Q5" s="11"/>
      <c r="R5" s="11"/>
    </row>
    <row r="6" spans="1:18" ht="19.5" customHeight="1">
      <c r="A6" s="11"/>
      <c r="B6" s="72"/>
      <c r="C6" s="70"/>
      <c r="D6" s="17"/>
      <c r="E6" s="72"/>
      <c r="F6" s="70"/>
      <c r="G6" s="70"/>
      <c r="H6" s="17"/>
      <c r="I6" s="3"/>
      <c r="J6" s="16"/>
      <c r="K6" s="16"/>
      <c r="L6" s="14"/>
      <c r="M6" s="11"/>
      <c r="N6" s="11"/>
      <c r="O6" s="73"/>
      <c r="P6" s="71"/>
      <c r="Q6" s="11"/>
      <c r="R6" s="11"/>
    </row>
    <row r="7" spans="1:18" ht="25.5" customHeight="1">
      <c r="A7" s="11"/>
      <c r="B7" s="12"/>
      <c r="C7" s="12"/>
      <c r="D7" s="12"/>
      <c r="E7" s="12"/>
      <c r="F7" s="12"/>
      <c r="G7" s="12"/>
      <c r="H7" s="12"/>
      <c r="I7" s="13"/>
      <c r="J7" s="11"/>
      <c r="K7" s="11"/>
      <c r="L7" s="14"/>
      <c r="M7" s="11"/>
      <c r="N7" s="11"/>
      <c r="O7" s="14"/>
      <c r="P7" s="11"/>
      <c r="Q7" s="11"/>
      <c r="R7" s="11"/>
    </row>
    <row r="8" spans="1:18" ht="78">
      <c r="A8" s="18"/>
      <c r="B8" s="74" t="s">
        <v>7</v>
      </c>
      <c r="C8" s="75"/>
      <c r="D8" s="19" t="s">
        <v>8</v>
      </c>
      <c r="E8" s="19" t="s">
        <v>9</v>
      </c>
      <c r="F8" s="19" t="s">
        <v>10</v>
      </c>
      <c r="G8" s="19" t="s">
        <v>11</v>
      </c>
      <c r="H8" s="19" t="s">
        <v>12</v>
      </c>
      <c r="I8" s="19" t="s">
        <v>13</v>
      </c>
      <c r="J8" s="19" t="s">
        <v>14</v>
      </c>
      <c r="K8" s="19" t="s">
        <v>15</v>
      </c>
      <c r="L8" s="19" t="s">
        <v>16</v>
      </c>
      <c r="M8" s="19" t="s">
        <v>17</v>
      </c>
      <c r="N8" s="19" t="s">
        <v>18</v>
      </c>
      <c r="O8" s="19" t="s">
        <v>19</v>
      </c>
      <c r="P8" s="20" t="s">
        <v>20</v>
      </c>
      <c r="Q8" s="18"/>
      <c r="R8" s="18"/>
    </row>
    <row r="9" spans="1:18" ht="18.75" customHeight="1">
      <c r="A9" s="21"/>
      <c r="B9" s="76" t="s">
        <v>21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/>
      <c r="Q9" s="21"/>
      <c r="R9" s="21"/>
    </row>
    <row r="10" spans="1:18" ht="18.75" customHeight="1">
      <c r="A10" s="21"/>
      <c r="B10" s="22"/>
      <c r="C10" s="23" t="s">
        <v>22</v>
      </c>
      <c r="D10" s="24">
        <v>5536</v>
      </c>
      <c r="E10" s="24">
        <v>5304</v>
      </c>
      <c r="F10" s="24"/>
      <c r="G10" s="24"/>
      <c r="H10" s="24">
        <v>8043</v>
      </c>
      <c r="I10" s="24"/>
      <c r="J10" s="24"/>
      <c r="K10" s="24"/>
      <c r="L10" s="24">
        <v>7726</v>
      </c>
      <c r="M10" s="24"/>
      <c r="N10" s="24"/>
      <c r="O10" s="24"/>
      <c r="P10" s="25">
        <v>26609</v>
      </c>
      <c r="Q10" s="21"/>
      <c r="R10" s="21"/>
    </row>
    <row r="11" spans="1:18" ht="18.75" customHeight="1">
      <c r="A11" s="21"/>
      <c r="B11" s="26"/>
      <c r="C11" s="27" t="s">
        <v>23</v>
      </c>
      <c r="D11" s="28"/>
      <c r="E11" s="28">
        <v>6265</v>
      </c>
      <c r="F11" s="28"/>
      <c r="G11" s="28">
        <v>6377</v>
      </c>
      <c r="H11" s="28">
        <v>6381</v>
      </c>
      <c r="I11" s="28">
        <v>9753</v>
      </c>
      <c r="J11" s="28"/>
      <c r="K11" s="28"/>
      <c r="L11" s="28">
        <v>7941</v>
      </c>
      <c r="M11" s="28"/>
      <c r="N11" s="28"/>
      <c r="O11" s="28">
        <v>6127</v>
      </c>
      <c r="P11" s="29">
        <v>42844</v>
      </c>
      <c r="Q11" s="21"/>
      <c r="R11" s="21"/>
    </row>
    <row r="12" spans="1:18" ht="18.75" customHeight="1">
      <c r="A12" s="21"/>
      <c r="B12" s="26"/>
      <c r="C12" s="27" t="s">
        <v>24</v>
      </c>
      <c r="D12" s="28"/>
      <c r="E12" s="28">
        <v>6355</v>
      </c>
      <c r="F12" s="28"/>
      <c r="G12" s="28">
        <v>8213</v>
      </c>
      <c r="H12" s="28"/>
      <c r="I12" s="28"/>
      <c r="J12" s="28"/>
      <c r="K12" s="28"/>
      <c r="L12" s="28"/>
      <c r="M12" s="28"/>
      <c r="N12" s="28"/>
      <c r="O12" s="28"/>
      <c r="P12" s="29">
        <v>14568</v>
      </c>
      <c r="Q12" s="21"/>
      <c r="R12" s="21"/>
    </row>
    <row r="13" spans="1:18" ht="18.75" customHeight="1">
      <c r="A13" s="21"/>
      <c r="B13" s="26"/>
      <c r="C13" s="27" t="s">
        <v>25</v>
      </c>
      <c r="D13" s="28"/>
      <c r="E13" s="28">
        <v>7394</v>
      </c>
      <c r="F13" s="28"/>
      <c r="G13" s="28"/>
      <c r="H13" s="28"/>
      <c r="I13" s="28"/>
      <c r="J13" s="28"/>
      <c r="K13" s="28">
        <v>7845</v>
      </c>
      <c r="L13" s="28"/>
      <c r="M13" s="28"/>
      <c r="N13" s="28"/>
      <c r="O13" s="28"/>
      <c r="P13" s="29">
        <v>15239</v>
      </c>
      <c r="Q13" s="21"/>
      <c r="R13" s="21"/>
    </row>
    <row r="14" spans="1:18" ht="18.75" customHeight="1">
      <c r="A14" s="21"/>
      <c r="B14" s="26"/>
      <c r="C14" s="27" t="s">
        <v>26</v>
      </c>
      <c r="D14" s="28"/>
      <c r="E14" s="28"/>
      <c r="F14" s="28"/>
      <c r="G14" s="28">
        <v>9190</v>
      </c>
      <c r="H14" s="28"/>
      <c r="I14" s="28">
        <v>9531</v>
      </c>
      <c r="J14" s="28"/>
      <c r="K14" s="28">
        <v>7264</v>
      </c>
      <c r="L14" s="28">
        <v>5057</v>
      </c>
      <c r="M14" s="28"/>
      <c r="N14" s="28"/>
      <c r="O14" s="28">
        <v>5732</v>
      </c>
      <c r="P14" s="29">
        <v>36774</v>
      </c>
      <c r="Q14" s="21"/>
      <c r="R14" s="21"/>
    </row>
    <row r="15" spans="1:18" ht="18.75" customHeight="1">
      <c r="A15" s="21"/>
      <c r="B15" s="30"/>
      <c r="C15" s="3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>
        <f t="shared" ref="P15:P19" si="0">SUM(D15:O15)</f>
        <v>0</v>
      </c>
      <c r="Q15" s="21"/>
      <c r="R15" s="21"/>
    </row>
    <row r="16" spans="1:18" ht="18.75" customHeight="1">
      <c r="A16" s="21"/>
      <c r="B16" s="30"/>
      <c r="C16" s="3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9">
        <f t="shared" si="0"/>
        <v>0</v>
      </c>
      <c r="Q16" s="21"/>
      <c r="R16" s="21"/>
    </row>
    <row r="17" spans="1:18" ht="18.75" customHeight="1">
      <c r="A17" s="21"/>
      <c r="B17" s="30"/>
      <c r="C17" s="3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>
        <f t="shared" si="0"/>
        <v>0</v>
      </c>
      <c r="Q17" s="21"/>
      <c r="R17" s="21"/>
    </row>
    <row r="18" spans="1:18" ht="18.75" customHeight="1">
      <c r="A18" s="21"/>
      <c r="B18" s="30"/>
      <c r="C18" s="3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9">
        <f t="shared" si="0"/>
        <v>0</v>
      </c>
      <c r="Q18" s="21"/>
      <c r="R18" s="21"/>
    </row>
    <row r="19" spans="1:18" ht="18.75" customHeight="1">
      <c r="A19" s="21"/>
      <c r="B19" s="30"/>
      <c r="C19" s="3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>
        <f t="shared" si="0"/>
        <v>0</v>
      </c>
      <c r="Q19" s="21"/>
      <c r="R19" s="21"/>
    </row>
    <row r="20" spans="1:18" ht="18.75" customHeight="1">
      <c r="A20" s="21"/>
      <c r="B20" s="79" t="s">
        <v>27</v>
      </c>
      <c r="C20" s="80"/>
      <c r="D20" s="32">
        <v>5536</v>
      </c>
      <c r="E20" s="32">
        <v>25318</v>
      </c>
      <c r="F20" s="32">
        <f>SUM(F10:F19)</f>
        <v>0</v>
      </c>
      <c r="G20" s="32">
        <v>23780</v>
      </c>
      <c r="H20" s="32">
        <v>14424</v>
      </c>
      <c r="I20" s="32">
        <v>19284</v>
      </c>
      <c r="J20" s="32">
        <f>SUM(J10:J19)</f>
        <v>0</v>
      </c>
      <c r="K20" s="32">
        <v>15109</v>
      </c>
      <c r="L20" s="32">
        <v>20724</v>
      </c>
      <c r="M20" s="32">
        <f t="shared" ref="M20:N20" si="1">SUM(M10:M19)</f>
        <v>0</v>
      </c>
      <c r="N20" s="32">
        <f t="shared" si="1"/>
        <v>0</v>
      </c>
      <c r="O20" s="32">
        <v>11859</v>
      </c>
      <c r="P20" s="33">
        <v>136034</v>
      </c>
      <c r="Q20" s="21"/>
      <c r="R20" s="21"/>
    </row>
    <row r="21" spans="1:18" ht="18.75" customHeight="1">
      <c r="A21" s="34"/>
      <c r="B21" s="81" t="s">
        <v>28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  <c r="Q21" s="34"/>
      <c r="R21" s="34"/>
    </row>
    <row r="22" spans="1:18" ht="18.75" customHeight="1">
      <c r="A22" s="21"/>
      <c r="B22" s="22"/>
      <c r="C22" s="23" t="s">
        <v>29</v>
      </c>
      <c r="D22" s="24"/>
      <c r="E22" s="24">
        <v>6802</v>
      </c>
      <c r="F22" s="24">
        <v>6645</v>
      </c>
      <c r="G22" s="24"/>
      <c r="H22" s="24">
        <v>7234</v>
      </c>
      <c r="I22" s="24">
        <v>7269</v>
      </c>
      <c r="J22" s="24">
        <v>6365</v>
      </c>
      <c r="K22" s="24">
        <v>8063</v>
      </c>
      <c r="L22" s="24">
        <v>5577</v>
      </c>
      <c r="M22" s="24"/>
      <c r="N22" s="24"/>
      <c r="O22" s="24"/>
      <c r="P22" s="25">
        <v>47955</v>
      </c>
      <c r="Q22" s="21"/>
      <c r="R22" s="21"/>
    </row>
    <row r="23" spans="1:18" ht="18.75" customHeight="1">
      <c r="A23" s="21"/>
      <c r="B23" s="35"/>
      <c r="C23" s="36" t="s">
        <v>30</v>
      </c>
      <c r="D23" s="37">
        <v>9976</v>
      </c>
      <c r="E23" s="37"/>
      <c r="F23" s="37">
        <v>8694</v>
      </c>
      <c r="G23" s="37">
        <v>5837</v>
      </c>
      <c r="H23" s="37"/>
      <c r="I23" s="37">
        <v>5194</v>
      </c>
      <c r="J23" s="37"/>
      <c r="K23" s="37"/>
      <c r="L23" s="37"/>
      <c r="M23" s="37"/>
      <c r="N23" s="37"/>
      <c r="O23" s="37"/>
      <c r="P23" s="38">
        <v>29701</v>
      </c>
      <c r="Q23" s="21"/>
      <c r="R23" s="21"/>
    </row>
    <row r="24" spans="1:18" ht="18.75" customHeight="1">
      <c r="A24" s="21"/>
      <c r="B24" s="35"/>
      <c r="C24" s="36" t="s">
        <v>31</v>
      </c>
      <c r="D24" s="37">
        <v>5030</v>
      </c>
      <c r="E24" s="37">
        <v>6894</v>
      </c>
      <c r="F24" s="37"/>
      <c r="G24" s="37">
        <v>5830</v>
      </c>
      <c r="H24" s="37"/>
      <c r="I24" s="37"/>
      <c r="J24" s="37"/>
      <c r="K24" s="37"/>
      <c r="L24" s="37">
        <v>7978</v>
      </c>
      <c r="M24" s="37">
        <v>8858</v>
      </c>
      <c r="N24" s="37">
        <v>8954</v>
      </c>
      <c r="O24" s="37"/>
      <c r="P24" s="38">
        <v>43544</v>
      </c>
      <c r="Q24" s="21"/>
      <c r="R24" s="21"/>
    </row>
    <row r="25" spans="1:18" ht="18.75" customHeight="1">
      <c r="A25" s="21"/>
      <c r="B25" s="35"/>
      <c r="C25" s="36" t="s">
        <v>32</v>
      </c>
      <c r="D25" s="37"/>
      <c r="E25" s="37">
        <v>6888</v>
      </c>
      <c r="F25" s="37">
        <v>9150</v>
      </c>
      <c r="G25" s="37"/>
      <c r="H25" s="37">
        <v>8107</v>
      </c>
      <c r="I25" s="37"/>
      <c r="J25" s="37"/>
      <c r="K25" s="37">
        <v>6657</v>
      </c>
      <c r="L25" s="37">
        <v>5710</v>
      </c>
      <c r="M25" s="37">
        <v>7199</v>
      </c>
      <c r="N25" s="37"/>
      <c r="O25" s="37"/>
      <c r="P25" s="38">
        <v>43711</v>
      </c>
      <c r="Q25" s="21"/>
      <c r="R25" s="21"/>
    </row>
    <row r="26" spans="1:18" ht="18.75" customHeight="1">
      <c r="A26" s="21"/>
      <c r="B26" s="35"/>
      <c r="C26" s="36" t="s">
        <v>33</v>
      </c>
      <c r="D26" s="37"/>
      <c r="E26" s="37"/>
      <c r="F26" s="37"/>
      <c r="G26" s="37"/>
      <c r="H26" s="37"/>
      <c r="I26" s="37">
        <v>7541</v>
      </c>
      <c r="J26" s="37"/>
      <c r="K26" s="37"/>
      <c r="L26" s="37"/>
      <c r="M26" s="37">
        <v>7096</v>
      </c>
      <c r="N26" s="37"/>
      <c r="O26" s="37"/>
      <c r="P26" s="38">
        <f t="shared" ref="P26:P32" si="2">SUM(D26:O26)</f>
        <v>14637</v>
      </c>
      <c r="Q26" s="21"/>
      <c r="R26" s="21"/>
    </row>
    <row r="27" spans="1:18" ht="18.75" customHeight="1">
      <c r="A27" s="21"/>
      <c r="B27" s="39"/>
      <c r="C27" s="40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8">
        <f t="shared" si="2"/>
        <v>0</v>
      </c>
      <c r="Q27" s="21"/>
      <c r="R27" s="21"/>
    </row>
    <row r="28" spans="1:18" ht="18.75" customHeight="1">
      <c r="A28" s="21"/>
      <c r="B28" s="39"/>
      <c r="C28" s="40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8">
        <f t="shared" si="2"/>
        <v>0</v>
      </c>
      <c r="Q28" s="21"/>
      <c r="R28" s="21"/>
    </row>
    <row r="29" spans="1:18" ht="18.75" customHeight="1">
      <c r="A29" s="21"/>
      <c r="B29" s="41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4">
        <f t="shared" si="2"/>
        <v>0</v>
      </c>
      <c r="Q29" s="21"/>
      <c r="R29" s="21"/>
    </row>
    <row r="30" spans="1:18" ht="18.75" customHeight="1">
      <c r="A30" s="21"/>
      <c r="B30" s="41"/>
      <c r="C30" s="42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4">
        <f t="shared" si="2"/>
        <v>0</v>
      </c>
      <c r="Q30" s="21"/>
      <c r="R30" s="21"/>
    </row>
    <row r="31" spans="1:18" ht="18.75" customHeight="1">
      <c r="A31" s="21"/>
      <c r="B31" s="41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4">
        <f t="shared" si="2"/>
        <v>0</v>
      </c>
      <c r="Q31" s="21"/>
      <c r="R31" s="21"/>
    </row>
    <row r="32" spans="1:18" ht="18.75" customHeight="1">
      <c r="A32" s="21"/>
      <c r="B32" s="82" t="s">
        <v>34</v>
      </c>
      <c r="C32" s="80"/>
      <c r="D32" s="45">
        <f t="shared" ref="D32:O32" si="3">SUM(D22:D31)</f>
        <v>15006</v>
      </c>
      <c r="E32" s="45">
        <f t="shared" si="3"/>
        <v>20584</v>
      </c>
      <c r="F32" s="45">
        <f t="shared" si="3"/>
        <v>24489</v>
      </c>
      <c r="G32" s="45">
        <f t="shared" si="3"/>
        <v>11667</v>
      </c>
      <c r="H32" s="45">
        <f t="shared" si="3"/>
        <v>15341</v>
      </c>
      <c r="I32" s="45">
        <f t="shared" si="3"/>
        <v>20004</v>
      </c>
      <c r="J32" s="45">
        <f t="shared" si="3"/>
        <v>6365</v>
      </c>
      <c r="K32" s="45">
        <f t="shared" si="3"/>
        <v>14720</v>
      </c>
      <c r="L32" s="45">
        <f t="shared" si="3"/>
        <v>19265</v>
      </c>
      <c r="M32" s="45">
        <f t="shared" si="3"/>
        <v>23153</v>
      </c>
      <c r="N32" s="45">
        <f t="shared" si="3"/>
        <v>8954</v>
      </c>
      <c r="O32" s="45">
        <f t="shared" si="3"/>
        <v>0</v>
      </c>
      <c r="P32" s="46">
        <f t="shared" si="2"/>
        <v>179548</v>
      </c>
      <c r="Q32" s="21"/>
      <c r="R32" s="21"/>
    </row>
    <row r="33" spans="1:18" ht="18.75" customHeight="1">
      <c r="A33" s="21"/>
      <c r="B33" s="81" t="s">
        <v>35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1"/>
      <c r="Q33" s="21"/>
      <c r="R33" s="21"/>
    </row>
    <row r="34" spans="1:18" ht="18.75" customHeight="1">
      <c r="A34" s="21"/>
      <c r="B34" s="47"/>
      <c r="C34" s="48" t="s">
        <v>36</v>
      </c>
      <c r="D34" s="49">
        <v>5219</v>
      </c>
      <c r="E34" s="50">
        <v>9058</v>
      </c>
      <c r="F34" s="51"/>
      <c r="G34" s="51"/>
      <c r="H34" s="51">
        <v>8561</v>
      </c>
      <c r="I34" s="51"/>
      <c r="J34" s="51">
        <v>8775</v>
      </c>
      <c r="K34" s="51">
        <v>7831</v>
      </c>
      <c r="L34" s="51">
        <v>7419</v>
      </c>
      <c r="M34" s="51"/>
      <c r="N34" s="50"/>
      <c r="O34" s="51"/>
      <c r="P34" s="52">
        <f t="shared" ref="P34:P39" si="4">SUM(D34:O34)</f>
        <v>46863</v>
      </c>
      <c r="Q34" s="21"/>
      <c r="R34" s="21"/>
    </row>
    <row r="35" spans="1:18" ht="18.75" customHeight="1">
      <c r="A35" s="21"/>
      <c r="B35" s="53"/>
      <c r="C35" s="54" t="s">
        <v>37</v>
      </c>
      <c r="D35" s="55">
        <v>5459</v>
      </c>
      <c r="E35" s="56">
        <v>8560</v>
      </c>
      <c r="F35" s="56">
        <v>8547</v>
      </c>
      <c r="G35" s="57"/>
      <c r="H35" s="57"/>
      <c r="I35" s="56">
        <v>8277</v>
      </c>
      <c r="J35" s="56"/>
      <c r="K35" s="56">
        <v>6687</v>
      </c>
      <c r="L35" s="56"/>
      <c r="M35" s="57">
        <v>5260</v>
      </c>
      <c r="N35" s="56"/>
      <c r="O35" s="56">
        <v>7487</v>
      </c>
      <c r="P35" s="44">
        <f t="shared" si="4"/>
        <v>50277</v>
      </c>
      <c r="Q35" s="21"/>
      <c r="R35" s="21"/>
    </row>
    <row r="36" spans="1:18" ht="18.75" customHeight="1">
      <c r="A36" s="21"/>
      <c r="B36" s="53"/>
      <c r="C36" s="54" t="s">
        <v>38</v>
      </c>
      <c r="D36" s="58"/>
      <c r="E36" s="56">
        <v>9384</v>
      </c>
      <c r="F36" s="56"/>
      <c r="G36" s="56"/>
      <c r="H36" s="57">
        <v>7346</v>
      </c>
      <c r="I36" s="56">
        <v>6733</v>
      </c>
      <c r="J36" s="56"/>
      <c r="K36" s="56"/>
      <c r="L36" s="56"/>
      <c r="M36" s="56"/>
      <c r="N36" s="57">
        <v>8760</v>
      </c>
      <c r="O36" s="56"/>
      <c r="P36" s="44">
        <f t="shared" si="4"/>
        <v>32223</v>
      </c>
      <c r="Q36" s="21"/>
      <c r="R36" s="21"/>
    </row>
    <row r="37" spans="1:18" ht="18.75" customHeight="1">
      <c r="A37" s="21"/>
      <c r="B37" s="53"/>
      <c r="C37" s="59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4">
        <f t="shared" si="4"/>
        <v>0</v>
      </c>
      <c r="Q37" s="21"/>
      <c r="R37" s="21"/>
    </row>
    <row r="38" spans="1:18" ht="18.75" customHeight="1">
      <c r="A38" s="21"/>
      <c r="B38" s="41"/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4">
        <f t="shared" si="4"/>
        <v>0</v>
      </c>
      <c r="Q38" s="21"/>
      <c r="R38" s="21"/>
    </row>
    <row r="39" spans="1:18" ht="18.75" customHeight="1">
      <c r="A39" s="21"/>
      <c r="B39" s="83" t="s">
        <v>39</v>
      </c>
      <c r="C39" s="84"/>
      <c r="D39" s="60">
        <f t="shared" ref="D39:O39" si="5">SUM(D34:D38)</f>
        <v>10678</v>
      </c>
      <c r="E39" s="60">
        <f t="shared" si="5"/>
        <v>27002</v>
      </c>
      <c r="F39" s="60">
        <f t="shared" si="5"/>
        <v>8547</v>
      </c>
      <c r="G39" s="60">
        <f t="shared" si="5"/>
        <v>0</v>
      </c>
      <c r="H39" s="60">
        <f t="shared" si="5"/>
        <v>15907</v>
      </c>
      <c r="I39" s="60">
        <f t="shared" si="5"/>
        <v>15010</v>
      </c>
      <c r="J39" s="60">
        <f t="shared" si="5"/>
        <v>8775</v>
      </c>
      <c r="K39" s="60">
        <f t="shared" si="5"/>
        <v>14518</v>
      </c>
      <c r="L39" s="60">
        <f t="shared" si="5"/>
        <v>7419</v>
      </c>
      <c r="M39" s="60">
        <f t="shared" si="5"/>
        <v>5260</v>
      </c>
      <c r="N39" s="60">
        <f t="shared" si="5"/>
        <v>8760</v>
      </c>
      <c r="O39" s="60">
        <f t="shared" si="5"/>
        <v>7487</v>
      </c>
      <c r="P39" s="61">
        <f t="shared" si="4"/>
        <v>129363</v>
      </c>
      <c r="Q39" s="21"/>
      <c r="R39" s="21"/>
    </row>
    <row r="40" spans="1:18" ht="24.75" customHeight="1">
      <c r="A40" s="21"/>
      <c r="B40" s="86" t="s">
        <v>40</v>
      </c>
      <c r="C40" s="87"/>
      <c r="D40" s="62">
        <f t="shared" ref="D40:P40" si="6">D20+D32+D39</f>
        <v>31220</v>
      </c>
      <c r="E40" s="62">
        <f t="shared" si="6"/>
        <v>72904</v>
      </c>
      <c r="F40" s="62">
        <f t="shared" si="6"/>
        <v>33036</v>
      </c>
      <c r="G40" s="62">
        <f t="shared" si="6"/>
        <v>35447</v>
      </c>
      <c r="H40" s="62">
        <f t="shared" si="6"/>
        <v>45672</v>
      </c>
      <c r="I40" s="62">
        <f t="shared" si="6"/>
        <v>54298</v>
      </c>
      <c r="J40" s="62">
        <f t="shared" si="6"/>
        <v>15140</v>
      </c>
      <c r="K40" s="62">
        <f t="shared" si="6"/>
        <v>44347</v>
      </c>
      <c r="L40" s="62">
        <f t="shared" si="6"/>
        <v>47408</v>
      </c>
      <c r="M40" s="62">
        <f t="shared" si="6"/>
        <v>28413</v>
      </c>
      <c r="N40" s="62">
        <f t="shared" si="6"/>
        <v>17714</v>
      </c>
      <c r="O40" s="62">
        <f t="shared" si="6"/>
        <v>19346</v>
      </c>
      <c r="P40" s="63">
        <f t="shared" si="6"/>
        <v>444945</v>
      </c>
      <c r="Q40" s="21"/>
      <c r="R40" s="21"/>
    </row>
    <row r="41" spans="1:18" ht="50.25" customHeight="1">
      <c r="A41" s="21"/>
      <c r="B41" s="21"/>
      <c r="C41" s="21"/>
      <c r="D41" s="64"/>
      <c r="E41" s="64"/>
      <c r="F41" s="21"/>
      <c r="G41" s="64"/>
      <c r="H41" s="64"/>
      <c r="I41" s="21"/>
      <c r="J41" s="64"/>
      <c r="K41" s="64"/>
      <c r="L41" s="21"/>
      <c r="M41" s="64"/>
      <c r="N41" s="64"/>
      <c r="O41" s="21"/>
      <c r="P41" s="21"/>
      <c r="Q41" s="21"/>
      <c r="R41" s="21"/>
    </row>
    <row r="42" spans="1:18" ht="32.25" customHeight="1">
      <c r="A42" s="18"/>
      <c r="B42" s="74" t="s">
        <v>41</v>
      </c>
      <c r="C42" s="75"/>
      <c r="D42" s="19" t="s">
        <v>8</v>
      </c>
      <c r="E42" s="19" t="s">
        <v>9</v>
      </c>
      <c r="F42" s="19" t="s">
        <v>10</v>
      </c>
      <c r="G42" s="19" t="s">
        <v>11</v>
      </c>
      <c r="H42" s="19" t="s">
        <v>12</v>
      </c>
      <c r="I42" s="19" t="s">
        <v>13</v>
      </c>
      <c r="J42" s="19" t="s">
        <v>14</v>
      </c>
      <c r="K42" s="19" t="s">
        <v>15</v>
      </c>
      <c r="L42" s="19" t="s">
        <v>16</v>
      </c>
      <c r="M42" s="19" t="s">
        <v>17</v>
      </c>
      <c r="N42" s="19" t="s">
        <v>18</v>
      </c>
      <c r="O42" s="19" t="s">
        <v>19</v>
      </c>
      <c r="P42" s="65" t="s">
        <v>42</v>
      </c>
      <c r="Q42" s="18"/>
      <c r="R42" s="18"/>
    </row>
    <row r="43" spans="1:18" ht="18.75" customHeight="1">
      <c r="A43" s="64"/>
      <c r="B43" s="88" t="s">
        <v>43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8"/>
      <c r="Q43" s="64"/>
      <c r="R43" s="64"/>
    </row>
    <row r="44" spans="1:18" ht="18.75" customHeight="1">
      <c r="A44" s="64"/>
      <c r="B44" s="47"/>
      <c r="C44" s="66" t="s">
        <v>44</v>
      </c>
      <c r="D44" s="49"/>
      <c r="E44" s="50">
        <v>8001</v>
      </c>
      <c r="F44" s="51"/>
      <c r="G44" s="51"/>
      <c r="H44" s="51">
        <v>8967</v>
      </c>
      <c r="I44" s="51"/>
      <c r="J44" s="51">
        <v>6827</v>
      </c>
      <c r="K44" s="51"/>
      <c r="L44" s="51"/>
      <c r="M44" s="51"/>
      <c r="N44" s="50"/>
      <c r="O44" s="51"/>
      <c r="P44" s="52">
        <f t="shared" ref="P44:P54" si="7">SUM(D44:O44)</f>
        <v>23795</v>
      </c>
      <c r="Q44" s="64"/>
      <c r="R44" s="64"/>
    </row>
    <row r="45" spans="1:18" ht="18.75" customHeight="1">
      <c r="A45" s="64"/>
      <c r="B45" s="53"/>
      <c r="C45" s="59" t="s">
        <v>45</v>
      </c>
      <c r="D45" s="58">
        <v>7017</v>
      </c>
      <c r="E45" s="56"/>
      <c r="F45" s="57"/>
      <c r="G45" s="57">
        <v>6313</v>
      </c>
      <c r="H45" s="57"/>
      <c r="I45" s="56"/>
      <c r="J45" s="56"/>
      <c r="K45" s="57">
        <v>8775</v>
      </c>
      <c r="L45" s="56">
        <v>7728</v>
      </c>
      <c r="M45" s="57"/>
      <c r="N45" s="56">
        <v>7972</v>
      </c>
      <c r="O45" s="56"/>
      <c r="P45" s="44">
        <f t="shared" si="7"/>
        <v>37805</v>
      </c>
      <c r="Q45" s="64"/>
      <c r="R45" s="64"/>
    </row>
    <row r="46" spans="1:18" ht="18.75" customHeight="1">
      <c r="A46" s="21"/>
      <c r="B46" s="53"/>
      <c r="C46" s="59" t="s">
        <v>46</v>
      </c>
      <c r="D46" s="58">
        <v>9405</v>
      </c>
      <c r="E46" s="56"/>
      <c r="F46" s="56">
        <v>6268</v>
      </c>
      <c r="G46" s="56"/>
      <c r="H46" s="57"/>
      <c r="I46" s="56">
        <v>6133</v>
      </c>
      <c r="J46" s="57">
        <v>6958</v>
      </c>
      <c r="K46" s="56"/>
      <c r="L46" s="57"/>
      <c r="M46" s="56">
        <v>9038</v>
      </c>
      <c r="N46" s="57"/>
      <c r="O46" s="56">
        <v>7835</v>
      </c>
      <c r="P46" s="44">
        <f t="shared" si="7"/>
        <v>45637</v>
      </c>
      <c r="Q46" s="21"/>
      <c r="R46" s="21"/>
    </row>
    <row r="47" spans="1:18" ht="18.75" customHeight="1">
      <c r="A47" s="64"/>
      <c r="B47" s="53"/>
      <c r="C47" s="59" t="s">
        <v>47</v>
      </c>
      <c r="D47" s="55">
        <v>5670</v>
      </c>
      <c r="E47" s="57"/>
      <c r="F47" s="56"/>
      <c r="G47" s="57">
        <v>5928</v>
      </c>
      <c r="H47" s="57"/>
      <c r="I47" s="57">
        <v>5605</v>
      </c>
      <c r="J47" s="57">
        <v>6338</v>
      </c>
      <c r="K47" s="56"/>
      <c r="L47" s="57"/>
      <c r="M47" s="57">
        <v>6735</v>
      </c>
      <c r="N47" s="56"/>
      <c r="O47" s="57"/>
      <c r="P47" s="44">
        <f t="shared" si="7"/>
        <v>30276</v>
      </c>
      <c r="Q47" s="64"/>
      <c r="R47" s="64"/>
    </row>
    <row r="48" spans="1:18" ht="18.75" customHeight="1">
      <c r="A48" s="64"/>
      <c r="B48" s="53"/>
      <c r="C48" s="59" t="s">
        <v>48</v>
      </c>
      <c r="D48" s="55"/>
      <c r="E48" s="56">
        <v>5044</v>
      </c>
      <c r="F48" s="57"/>
      <c r="G48" s="56"/>
      <c r="H48" s="56"/>
      <c r="I48" s="56"/>
      <c r="J48" s="56">
        <v>9333</v>
      </c>
      <c r="K48" s="56">
        <v>8803</v>
      </c>
      <c r="L48" s="57"/>
      <c r="M48" s="56"/>
      <c r="N48" s="56"/>
      <c r="O48" s="57">
        <v>7032</v>
      </c>
      <c r="P48" s="44">
        <f t="shared" si="7"/>
        <v>30212</v>
      </c>
      <c r="Q48" s="64"/>
      <c r="R48" s="64"/>
    </row>
    <row r="49" spans="1:18" ht="18.75" customHeight="1">
      <c r="A49" s="64"/>
      <c r="B49" s="41"/>
      <c r="C49" s="42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4">
        <f t="shared" si="7"/>
        <v>0</v>
      </c>
      <c r="Q49" s="64"/>
      <c r="R49" s="64"/>
    </row>
    <row r="50" spans="1:18" ht="18.75" customHeight="1">
      <c r="A50" s="64"/>
      <c r="B50" s="41"/>
      <c r="C50" s="42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4">
        <f t="shared" si="7"/>
        <v>0</v>
      </c>
      <c r="Q50" s="64"/>
      <c r="R50" s="64"/>
    </row>
    <row r="51" spans="1:18" ht="18.75" customHeight="1">
      <c r="A51" s="64"/>
      <c r="B51" s="41"/>
      <c r="C51" s="42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4">
        <f t="shared" si="7"/>
        <v>0</v>
      </c>
      <c r="Q51" s="64"/>
      <c r="R51" s="64"/>
    </row>
    <row r="52" spans="1:18" ht="18.75" customHeight="1">
      <c r="A52" s="64"/>
      <c r="B52" s="41"/>
      <c r="C52" s="42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4">
        <f t="shared" si="7"/>
        <v>0</v>
      </c>
      <c r="Q52" s="64"/>
      <c r="R52" s="64"/>
    </row>
    <row r="53" spans="1:18" ht="18.75" customHeight="1">
      <c r="A53" s="64"/>
      <c r="B53" s="41"/>
      <c r="C53" s="42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4">
        <f t="shared" si="7"/>
        <v>0</v>
      </c>
      <c r="Q53" s="64"/>
      <c r="R53" s="64"/>
    </row>
    <row r="54" spans="1:18" ht="18.75" customHeight="1">
      <c r="A54" s="64"/>
      <c r="B54" s="82" t="s">
        <v>49</v>
      </c>
      <c r="C54" s="80"/>
      <c r="D54" s="45">
        <f t="shared" ref="D54:O54" si="8">SUM(D44:D53)</f>
        <v>22092</v>
      </c>
      <c r="E54" s="45">
        <f t="shared" si="8"/>
        <v>13045</v>
      </c>
      <c r="F54" s="45">
        <f t="shared" si="8"/>
        <v>6268</v>
      </c>
      <c r="G54" s="45">
        <f t="shared" si="8"/>
        <v>12241</v>
      </c>
      <c r="H54" s="45">
        <f t="shared" si="8"/>
        <v>8967</v>
      </c>
      <c r="I54" s="45">
        <f t="shared" si="8"/>
        <v>11738</v>
      </c>
      <c r="J54" s="45">
        <f t="shared" si="8"/>
        <v>29456</v>
      </c>
      <c r="K54" s="45">
        <f t="shared" si="8"/>
        <v>17578</v>
      </c>
      <c r="L54" s="45">
        <f t="shared" si="8"/>
        <v>7728</v>
      </c>
      <c r="M54" s="45">
        <f t="shared" si="8"/>
        <v>15773</v>
      </c>
      <c r="N54" s="45">
        <f t="shared" si="8"/>
        <v>7972</v>
      </c>
      <c r="O54" s="45">
        <f t="shared" si="8"/>
        <v>14867</v>
      </c>
      <c r="P54" s="46">
        <f t="shared" si="7"/>
        <v>167725</v>
      </c>
      <c r="Q54" s="64"/>
      <c r="R54" s="64"/>
    </row>
    <row r="55" spans="1:18" ht="18.75" customHeight="1">
      <c r="A55" s="64"/>
      <c r="B55" s="89" t="s">
        <v>50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1"/>
      <c r="Q55" s="64"/>
      <c r="R55" s="64"/>
    </row>
    <row r="56" spans="1:18" ht="18.75" customHeight="1">
      <c r="A56" s="64"/>
      <c r="B56" s="47"/>
      <c r="C56" s="66" t="s">
        <v>51</v>
      </c>
      <c r="D56" s="49"/>
      <c r="E56" s="50"/>
      <c r="F56" s="51"/>
      <c r="G56" s="51"/>
      <c r="H56" s="51">
        <v>8294</v>
      </c>
      <c r="I56" s="51"/>
      <c r="J56" s="51"/>
      <c r="K56" s="51"/>
      <c r="L56" s="51">
        <v>5426</v>
      </c>
      <c r="M56" s="51">
        <v>5027</v>
      </c>
      <c r="N56" s="50">
        <v>8863</v>
      </c>
      <c r="O56" s="51"/>
      <c r="P56" s="52">
        <f t="shared" ref="P56:P66" si="9">SUM(D56:O56)</f>
        <v>27610</v>
      </c>
      <c r="Q56" s="64"/>
      <c r="R56" s="64"/>
    </row>
    <row r="57" spans="1:18" ht="18.75" customHeight="1">
      <c r="A57" s="64"/>
      <c r="B57" s="53"/>
      <c r="C57" s="59" t="s">
        <v>52</v>
      </c>
      <c r="D57" s="58">
        <v>7471</v>
      </c>
      <c r="E57" s="56">
        <v>5460</v>
      </c>
      <c r="F57" s="57"/>
      <c r="G57" s="57">
        <v>8624</v>
      </c>
      <c r="H57" s="57"/>
      <c r="I57" s="56">
        <v>7493</v>
      </c>
      <c r="J57" s="56">
        <v>6091</v>
      </c>
      <c r="K57" s="57"/>
      <c r="L57" s="56">
        <v>8243</v>
      </c>
      <c r="M57" s="57"/>
      <c r="N57" s="56">
        <v>5750</v>
      </c>
      <c r="O57" s="56">
        <v>7364</v>
      </c>
      <c r="P57" s="44">
        <f t="shared" si="9"/>
        <v>56496</v>
      </c>
      <c r="Q57" s="64"/>
      <c r="R57" s="64"/>
    </row>
    <row r="58" spans="1:18" ht="18.75" customHeight="1">
      <c r="A58" s="64"/>
      <c r="B58" s="53"/>
      <c r="C58" s="59" t="s">
        <v>53</v>
      </c>
      <c r="D58" s="58"/>
      <c r="E58" s="56">
        <v>5025</v>
      </c>
      <c r="F58" s="56"/>
      <c r="G58" s="56">
        <v>7602</v>
      </c>
      <c r="H58" s="57"/>
      <c r="I58" s="56"/>
      <c r="J58" s="57">
        <v>7866</v>
      </c>
      <c r="K58" s="56"/>
      <c r="L58" s="57"/>
      <c r="M58" s="56"/>
      <c r="N58" s="57"/>
      <c r="O58" s="56"/>
      <c r="P58" s="44">
        <f t="shared" si="9"/>
        <v>20493</v>
      </c>
      <c r="Q58" s="64"/>
      <c r="R58" s="64"/>
    </row>
    <row r="59" spans="1:18" ht="18.75" customHeight="1">
      <c r="A59" s="64"/>
      <c r="B59" s="53"/>
      <c r="C59" s="59" t="s">
        <v>54</v>
      </c>
      <c r="D59" s="55">
        <v>9890</v>
      </c>
      <c r="E59" s="57">
        <v>8784</v>
      </c>
      <c r="F59" s="56">
        <v>6249</v>
      </c>
      <c r="G59" s="57"/>
      <c r="H59" s="57"/>
      <c r="I59" s="57">
        <v>6003</v>
      </c>
      <c r="J59" s="57">
        <v>6894</v>
      </c>
      <c r="K59" s="56"/>
      <c r="L59" s="57"/>
      <c r="M59" s="57">
        <v>5004</v>
      </c>
      <c r="N59" s="56">
        <v>9189</v>
      </c>
      <c r="O59" s="57"/>
      <c r="P59" s="44">
        <f t="shared" si="9"/>
        <v>52013</v>
      </c>
      <c r="Q59" s="64"/>
      <c r="R59" s="64"/>
    </row>
    <row r="60" spans="1:18" ht="18.75" customHeight="1">
      <c r="A60" s="64"/>
      <c r="B60" s="53"/>
      <c r="C60" s="59" t="s">
        <v>55</v>
      </c>
      <c r="D60" s="55"/>
      <c r="E60" s="56">
        <v>7977</v>
      </c>
      <c r="F60" s="57">
        <v>5333</v>
      </c>
      <c r="G60" s="56">
        <v>8882</v>
      </c>
      <c r="H60" s="56">
        <v>7676</v>
      </c>
      <c r="I60" s="56">
        <v>7082</v>
      </c>
      <c r="J60" s="56">
        <v>6018</v>
      </c>
      <c r="K60" s="56"/>
      <c r="L60" s="57"/>
      <c r="M60" s="56">
        <v>9598</v>
      </c>
      <c r="N60" s="56">
        <v>9881</v>
      </c>
      <c r="O60" s="57"/>
      <c r="P60" s="44">
        <f t="shared" si="9"/>
        <v>62447</v>
      </c>
      <c r="Q60" s="64"/>
      <c r="R60" s="64"/>
    </row>
    <row r="61" spans="1:18" ht="18.75" customHeight="1">
      <c r="A61" s="64"/>
      <c r="B61" s="41"/>
      <c r="C61" s="42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4">
        <f t="shared" si="9"/>
        <v>0</v>
      </c>
      <c r="Q61" s="64"/>
      <c r="R61" s="64"/>
    </row>
    <row r="62" spans="1:18" ht="18.75" customHeight="1">
      <c r="A62" s="64"/>
      <c r="B62" s="41"/>
      <c r="C62" s="42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4">
        <f t="shared" si="9"/>
        <v>0</v>
      </c>
      <c r="Q62" s="64"/>
      <c r="R62" s="64"/>
    </row>
    <row r="63" spans="1:18" ht="18.75" customHeight="1">
      <c r="A63" s="64"/>
      <c r="B63" s="41"/>
      <c r="C63" s="42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4">
        <f t="shared" si="9"/>
        <v>0</v>
      </c>
      <c r="Q63" s="64"/>
      <c r="R63" s="64"/>
    </row>
    <row r="64" spans="1:18" ht="18.75" customHeight="1">
      <c r="A64" s="64"/>
      <c r="B64" s="41"/>
      <c r="C64" s="42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4">
        <f t="shared" si="9"/>
        <v>0</v>
      </c>
      <c r="Q64" s="64"/>
      <c r="R64" s="64"/>
    </row>
    <row r="65" spans="1:18" ht="18.75" customHeight="1">
      <c r="A65" s="64"/>
      <c r="B65" s="41"/>
      <c r="C65" s="42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4">
        <f t="shared" si="9"/>
        <v>0</v>
      </c>
      <c r="Q65" s="64"/>
      <c r="R65" s="64"/>
    </row>
    <row r="66" spans="1:18" ht="18.75" customHeight="1">
      <c r="A66" s="64"/>
      <c r="B66" s="79" t="s">
        <v>56</v>
      </c>
      <c r="C66" s="80"/>
      <c r="D66" s="45">
        <f t="shared" ref="D66:O66" si="10">SUM(D56:D65)</f>
        <v>17361</v>
      </c>
      <c r="E66" s="45">
        <f t="shared" si="10"/>
        <v>27246</v>
      </c>
      <c r="F66" s="45">
        <f t="shared" si="10"/>
        <v>11582</v>
      </c>
      <c r="G66" s="45">
        <f t="shared" si="10"/>
        <v>25108</v>
      </c>
      <c r="H66" s="45">
        <f t="shared" si="10"/>
        <v>15970</v>
      </c>
      <c r="I66" s="45">
        <f t="shared" si="10"/>
        <v>20578</v>
      </c>
      <c r="J66" s="45">
        <f t="shared" si="10"/>
        <v>26869</v>
      </c>
      <c r="K66" s="45">
        <f t="shared" si="10"/>
        <v>0</v>
      </c>
      <c r="L66" s="45">
        <f t="shared" si="10"/>
        <v>13669</v>
      </c>
      <c r="M66" s="45">
        <f t="shared" si="10"/>
        <v>19629</v>
      </c>
      <c r="N66" s="45">
        <f t="shared" si="10"/>
        <v>33683</v>
      </c>
      <c r="O66" s="45">
        <f t="shared" si="10"/>
        <v>7364</v>
      </c>
      <c r="P66" s="46">
        <f t="shared" si="9"/>
        <v>219059</v>
      </c>
      <c r="Q66" s="64"/>
      <c r="R66" s="64"/>
    </row>
    <row r="67" spans="1:18" ht="18.75" customHeight="1">
      <c r="A67" s="64"/>
      <c r="B67" s="89" t="s">
        <v>57</v>
      </c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1"/>
      <c r="Q67" s="64"/>
      <c r="R67" s="64"/>
    </row>
    <row r="68" spans="1:18" ht="18.75" customHeight="1">
      <c r="A68" s="64"/>
      <c r="B68" s="47"/>
      <c r="C68" s="66" t="s">
        <v>58</v>
      </c>
      <c r="D68" s="49"/>
      <c r="E68" s="50"/>
      <c r="F68" s="51"/>
      <c r="G68" s="51">
        <v>8281</v>
      </c>
      <c r="H68" s="51"/>
      <c r="I68" s="51"/>
      <c r="J68" s="51"/>
      <c r="K68" s="51">
        <v>8984</v>
      </c>
      <c r="L68" s="51">
        <v>7317</v>
      </c>
      <c r="M68" s="51"/>
      <c r="N68" s="50">
        <v>5114</v>
      </c>
      <c r="O68" s="51"/>
      <c r="P68" s="52">
        <f t="shared" ref="P68:P73" si="11">SUM(D68:O68)</f>
        <v>29696</v>
      </c>
      <c r="Q68" s="64"/>
      <c r="R68" s="64"/>
    </row>
    <row r="69" spans="1:18" ht="18.75" customHeight="1">
      <c r="A69" s="64"/>
      <c r="B69" s="53"/>
      <c r="C69" s="59" t="s">
        <v>59</v>
      </c>
      <c r="D69" s="58"/>
      <c r="E69" s="56">
        <v>9415</v>
      </c>
      <c r="F69" s="57"/>
      <c r="G69" s="57"/>
      <c r="H69" s="57"/>
      <c r="I69" s="56"/>
      <c r="J69" s="56"/>
      <c r="K69" s="57">
        <v>6671</v>
      </c>
      <c r="L69" s="56"/>
      <c r="M69" s="57"/>
      <c r="N69" s="56"/>
      <c r="O69" s="56">
        <v>7752</v>
      </c>
      <c r="P69" s="44">
        <f t="shared" si="11"/>
        <v>23838</v>
      </c>
      <c r="Q69" s="64"/>
      <c r="R69" s="64"/>
    </row>
    <row r="70" spans="1:18" ht="18.75" customHeight="1">
      <c r="A70" s="64"/>
      <c r="B70" s="53"/>
      <c r="C70" s="59" t="s">
        <v>60</v>
      </c>
      <c r="D70" s="58"/>
      <c r="E70" s="56">
        <v>8922</v>
      </c>
      <c r="F70" s="56"/>
      <c r="G70" s="56"/>
      <c r="H70" s="57">
        <v>9546</v>
      </c>
      <c r="I70" s="56"/>
      <c r="J70" s="57">
        <v>6099</v>
      </c>
      <c r="K70" s="56"/>
      <c r="L70" s="57"/>
      <c r="M70" s="56"/>
      <c r="N70" s="57"/>
      <c r="O70" s="56"/>
      <c r="P70" s="44">
        <f t="shared" si="11"/>
        <v>24567</v>
      </c>
      <c r="Q70" s="64"/>
      <c r="R70" s="64"/>
    </row>
    <row r="71" spans="1:18" ht="18.75" customHeight="1">
      <c r="A71" s="64"/>
      <c r="B71" s="53"/>
      <c r="C71" s="59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4">
        <f t="shared" si="11"/>
        <v>0</v>
      </c>
      <c r="Q71" s="64"/>
      <c r="R71" s="64"/>
    </row>
    <row r="72" spans="1:18" ht="18.75" customHeight="1">
      <c r="A72" s="64"/>
      <c r="B72" s="41"/>
      <c r="C72" s="42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4">
        <f t="shared" si="11"/>
        <v>0</v>
      </c>
      <c r="Q72" s="64"/>
      <c r="R72" s="64"/>
    </row>
    <row r="73" spans="1:18" ht="18.75" customHeight="1">
      <c r="A73" s="64"/>
      <c r="B73" s="85" t="s">
        <v>61</v>
      </c>
      <c r="C73" s="84"/>
      <c r="D73" s="60">
        <f t="shared" ref="D73:O73" si="12">SUM(D68:D72)</f>
        <v>0</v>
      </c>
      <c r="E73" s="60">
        <f t="shared" si="12"/>
        <v>18337</v>
      </c>
      <c r="F73" s="60">
        <f t="shared" si="12"/>
        <v>0</v>
      </c>
      <c r="G73" s="60">
        <f t="shared" si="12"/>
        <v>8281</v>
      </c>
      <c r="H73" s="60">
        <f t="shared" si="12"/>
        <v>9546</v>
      </c>
      <c r="I73" s="60">
        <f t="shared" si="12"/>
        <v>0</v>
      </c>
      <c r="J73" s="60">
        <f t="shared" si="12"/>
        <v>6099</v>
      </c>
      <c r="K73" s="60">
        <f t="shared" si="12"/>
        <v>15655</v>
      </c>
      <c r="L73" s="60">
        <f t="shared" si="12"/>
        <v>7317</v>
      </c>
      <c r="M73" s="60">
        <f t="shared" si="12"/>
        <v>0</v>
      </c>
      <c r="N73" s="60">
        <f t="shared" si="12"/>
        <v>5114</v>
      </c>
      <c r="O73" s="60">
        <f t="shared" si="12"/>
        <v>7752</v>
      </c>
      <c r="P73" s="61">
        <f t="shared" si="11"/>
        <v>78101</v>
      </c>
      <c r="Q73" s="64"/>
      <c r="R73" s="64"/>
    </row>
    <row r="74" spans="1:18" ht="19.5">
      <c r="A74" s="64"/>
      <c r="B74" s="86" t="s">
        <v>62</v>
      </c>
      <c r="C74" s="87"/>
      <c r="D74" s="62">
        <f t="shared" ref="D74:P74" si="13">D54+D66+D73</f>
        <v>39453</v>
      </c>
      <c r="E74" s="62">
        <f t="shared" si="13"/>
        <v>58628</v>
      </c>
      <c r="F74" s="62">
        <f t="shared" si="13"/>
        <v>17850</v>
      </c>
      <c r="G74" s="62">
        <f t="shared" si="13"/>
        <v>45630</v>
      </c>
      <c r="H74" s="62">
        <f t="shared" si="13"/>
        <v>34483</v>
      </c>
      <c r="I74" s="62">
        <f t="shared" si="13"/>
        <v>32316</v>
      </c>
      <c r="J74" s="62">
        <f t="shared" si="13"/>
        <v>62424</v>
      </c>
      <c r="K74" s="62">
        <f t="shared" si="13"/>
        <v>33233</v>
      </c>
      <c r="L74" s="62">
        <f t="shared" si="13"/>
        <v>28714</v>
      </c>
      <c r="M74" s="62">
        <f t="shared" si="13"/>
        <v>35402</v>
      </c>
      <c r="N74" s="62">
        <f t="shared" si="13"/>
        <v>46769</v>
      </c>
      <c r="O74" s="62">
        <f t="shared" si="13"/>
        <v>29983</v>
      </c>
      <c r="P74" s="63">
        <f t="shared" si="13"/>
        <v>464885</v>
      </c>
      <c r="Q74" s="64"/>
      <c r="R74" s="64"/>
    </row>
    <row r="75" spans="1:18" ht="12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ht="12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</sheetData>
  <mergeCells count="23">
    <mergeCell ref="B33:P33"/>
    <mergeCell ref="B39:C39"/>
    <mergeCell ref="B73:C73"/>
    <mergeCell ref="B74:C74"/>
    <mergeCell ref="B40:C40"/>
    <mergeCell ref="B42:C42"/>
    <mergeCell ref="B43:P43"/>
    <mergeCell ref="B54:C54"/>
    <mergeCell ref="B55:P55"/>
    <mergeCell ref="B66:C66"/>
    <mergeCell ref="B67:P67"/>
    <mergeCell ref="B8:C8"/>
    <mergeCell ref="B9:P9"/>
    <mergeCell ref="B20:C20"/>
    <mergeCell ref="B21:P21"/>
    <mergeCell ref="B32:C32"/>
    <mergeCell ref="L2:P2"/>
    <mergeCell ref="B5:C5"/>
    <mergeCell ref="E5:G5"/>
    <mergeCell ref="O5:P5"/>
    <mergeCell ref="B6:C6"/>
    <mergeCell ref="E6:G6"/>
    <mergeCell ref="O6:P6"/>
  </mergeCells>
  <pageMargins left="0" right="0" top="0" bottom="0" header="0" footer="0"/>
  <pageSetup paperSize="3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تحميل برنامج محاسبة مجاني 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daftra.com</dc:creator>
  <cp:lastModifiedBy>Ahmad El-Khalifa</cp:lastModifiedBy>
  <dcterms:modified xsi:type="dcterms:W3CDTF">2025-06-18T11:45:21Z</dcterms:modified>
</cp:coreProperties>
</file>